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275" windowHeight="9525" activeTab="0"/>
  </bookViews>
  <sheets>
    <sheet name="Stocks" sheetId="1" r:id="rId1"/>
    <sheet name="StocksGR" sheetId="2" r:id="rId2"/>
    <sheet name="Stocks DaysGR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Deflator">'[2]VS2001_EconData1999Dollars_data'!#REF!</definedName>
    <definedName name="G">#REF!</definedName>
    <definedName name="H">#REF!</definedName>
    <definedName name="_xlnm.Print_Area" localSheetId="0">'Stocks'!$A$1:$E$60</definedName>
    <definedName name="S">#REF!</definedName>
    <definedName name="T">#REF!</definedName>
    <definedName name="test" hidden="1">'[1]DATA'!#REF!</definedName>
  </definedNames>
  <calcPr fullCalcOnLoad="1"/>
</workbook>
</file>

<file path=xl/sharedStrings.xml><?xml version="1.0" encoding="utf-8"?>
<sst xmlns="http://schemas.openxmlformats.org/spreadsheetml/2006/main" count="8" uniqueCount="7">
  <si>
    <t>World Grain Consumption and Stocks, 1960-2011</t>
  </si>
  <si>
    <t>Year</t>
  </si>
  <si>
    <t>Consumption</t>
  </si>
  <si>
    <t>Stocks</t>
  </si>
  <si>
    <t>Million Tons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</si>
  <si>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</si>
  <si>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at www.fas.usda.gov/psdonline, updated 9 December 2011.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</si>
</sst>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29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1960-2011</a:t>
            </a:r>
          </a:p>
        </c:rich>
      </c:tx>
      <c:layout>
        <c:manualLayout>
          <c:xMode val="factor"/>
          <c:yMode val="factor"/>
          <c:x val="-0.0065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225"/>
          <c:w val="0.92375"/>
          <c:h val="0.81175"/>
        </c:manualLayout>
      </c:layout>
      <c:scatterChart>
        <c:scatterStyle val="line"/>
        <c:varyColors val="0"/>
        <c:ser>
          <c:idx val="0"/>
          <c:order val="0"/>
          <c:tx>
            <c:v>Ending 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Stocks!$C$6:$C$57</c:f>
              <c:numCache>
                <c:ptCount val="52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522.391</c:v>
                </c:pt>
                <c:pt idx="33">
                  <c:v>485.011</c:v>
                </c:pt>
                <c:pt idx="34">
                  <c:v>480.131</c:v>
                </c:pt>
                <c:pt idx="35">
                  <c:v>437.184</c:v>
                </c:pt>
                <c:pt idx="36">
                  <c:v>486.967</c:v>
                </c:pt>
                <c:pt idx="37">
                  <c:v>541.355</c:v>
                </c:pt>
                <c:pt idx="38">
                  <c:v>581.467</c:v>
                </c:pt>
                <c:pt idx="39">
                  <c:v>586.799</c:v>
                </c:pt>
                <c:pt idx="40">
                  <c:v>567.089</c:v>
                </c:pt>
                <c:pt idx="41">
                  <c:v>537.762</c:v>
                </c:pt>
                <c:pt idx="42">
                  <c:v>445.004</c:v>
                </c:pt>
                <c:pt idx="43">
                  <c:v>360.775</c:v>
                </c:pt>
                <c:pt idx="44">
                  <c:v>409.67</c:v>
                </c:pt>
                <c:pt idx="45">
                  <c:v>395.223</c:v>
                </c:pt>
                <c:pt idx="46">
                  <c:v>348.998</c:v>
                </c:pt>
                <c:pt idx="47">
                  <c:v>371.104</c:v>
                </c:pt>
                <c:pt idx="48">
                  <c:v>452.741</c:v>
                </c:pt>
                <c:pt idx="49">
                  <c:v>491.664</c:v>
                </c:pt>
                <c:pt idx="50">
                  <c:v>462.665</c:v>
                </c:pt>
                <c:pt idx="51">
                  <c:v>468.683</c:v>
                </c:pt>
              </c:numCache>
            </c:numRef>
          </c:yVal>
          <c:smooth val="0"/>
        </c:ser>
        <c:axId val="64729635"/>
        <c:axId val="45695804"/>
      </c:scatterChart>
      <c:valAx>
        <c:axId val="6472963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5804"/>
        <c:crosses val="autoZero"/>
        <c:crossBetween val="midCat"/>
        <c:dispUnits/>
        <c:majorUnit val="10"/>
      </c:valAx>
      <c:valAx>
        <c:axId val="45695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96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1960-2011</a:t>
            </a:r>
          </a:p>
        </c:rich>
      </c:tx>
      <c:layout>
        <c:manualLayout>
          <c:xMode val="factor"/>
          <c:yMode val="factor"/>
          <c:x val="0.02925"/>
          <c:y val="0.03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225"/>
          <c:w val="0.9235"/>
          <c:h val="0.8125"/>
        </c:manualLayout>
      </c:layout>
      <c:scatterChart>
        <c:scatterStyle val="line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Stocks!$A$6:$A$57</c:f>
              <c:numCache>
                <c:ptCount val="5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</c:numCache>
            </c:numRef>
          </c:xVal>
          <c:yVal>
            <c:numRef>
              <c:f>Stocks!$D$6:$D$57</c:f>
              <c:numCache>
                <c:ptCount val="52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65.94031855848243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88.07782102858997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109.83027440761215</c:v>
                </c:pt>
                <c:pt idx="33">
                  <c:v>101.75876720777748</c:v>
                </c:pt>
                <c:pt idx="34">
                  <c:v>99.44340223811444</c:v>
                </c:pt>
                <c:pt idx="35">
                  <c:v>91.66120107462213</c:v>
                </c:pt>
                <c:pt idx="36">
                  <c:v>98.26133021538189</c:v>
                </c:pt>
                <c:pt idx="37">
                  <c:v>108.51675328291412</c:v>
                </c:pt>
                <c:pt idx="38">
                  <c:v>115.63986053612624</c:v>
                </c:pt>
                <c:pt idx="39">
                  <c:v>115.3992147654695</c:v>
                </c:pt>
                <c:pt idx="40">
                  <c:v>111.28239750110214</c:v>
                </c:pt>
                <c:pt idx="41">
                  <c:v>103.03630465251786</c:v>
                </c:pt>
                <c:pt idx="42">
                  <c:v>85.0647046316052</c:v>
                </c:pt>
                <c:pt idx="43">
                  <c:v>68.0133766705989</c:v>
                </c:pt>
                <c:pt idx="44">
                  <c:v>75.14984279447891</c:v>
                </c:pt>
                <c:pt idx="45">
                  <c:v>71.35354770929406</c:v>
                </c:pt>
                <c:pt idx="46">
                  <c:v>62.27762334105462</c:v>
                </c:pt>
                <c:pt idx="47">
                  <c:v>64.60064842467524</c:v>
                </c:pt>
                <c:pt idx="48">
                  <c:v>76.89193886258879</c:v>
                </c:pt>
                <c:pt idx="49">
                  <c:v>81.96439753271933</c:v>
                </c:pt>
                <c:pt idx="50">
                  <c:v>75.94888475627444</c:v>
                </c:pt>
                <c:pt idx="51">
                  <c:v>75.03210380236743</c:v>
                </c:pt>
              </c:numCache>
            </c:numRef>
          </c:yVal>
          <c:smooth val="0"/>
        </c:ser>
        <c:axId val="8609053"/>
        <c:axId val="10372614"/>
      </c:scatterChart>
      <c:valAx>
        <c:axId val="860905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72614"/>
        <c:crosses val="autoZero"/>
        <c:crossBetween val="midCat"/>
        <c:dispUnits/>
        <c:majorUnit val="10"/>
      </c:valAx>
      <c:valAx>
        <c:axId val="103726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090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0.24175</cdr:y>
    </cdr:from>
    <cdr:to>
      <cdr:x>0.9975</cdr:x>
      <cdr:y>0.78275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67375" y="12096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</cdr:x>
      <cdr:y>0.23525</cdr:y>
    </cdr:from>
    <cdr:to>
      <cdr:x>0.9995</cdr:x>
      <cdr:y>0.77625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76900" y="11715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Solar%20Indicator%202011%20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Plan%20B%204.0\Data%20for%20Web\book_pb4_ch4-5_win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sola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12-Solar\Solar%202011\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)"/>
      <sheetName val="World Cumulative PV Prod (g)"/>
      <sheetName val="PV Prod by Country"/>
      <sheetName val="PV Prod by Country (g)"/>
      <sheetName val="US Solar PV Production"/>
      <sheetName val="US Annual PV Prod (g)"/>
      <sheetName val="US Cumulative PV Prod (g)"/>
      <sheetName val="World PV Installations"/>
      <sheetName val="World PV Installations (g)"/>
      <sheetName val="Annual PV Installed by Country"/>
      <sheetName val="Annual PV Installed (g)"/>
      <sheetName val="2010 Top Countries"/>
      <sheetName val="US Grid-tied PV"/>
      <sheetName val="PAST HERE NOT FOR POSTING"/>
      <sheetName val="Top Countries Working Data"/>
      <sheetName val="Largest PV parks"/>
      <sheetName val="US Utility Scale P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Solar PV Production"/>
      <sheetName val="World Annual PV Prod (g-1)"/>
      <sheetName val="World Cumulative PV Prod (g-2)"/>
      <sheetName val="PV Prod by Country"/>
      <sheetName val="PV Prod by Country (g)"/>
      <sheetName val="US Solar PV Production"/>
      <sheetName val="US Annual PV Prod (g-1)"/>
      <sheetName val="US Cumulative PV Prod (g-2)"/>
      <sheetName val="World PV Installations"/>
      <sheetName val="World Annual PV Inst. (g-1)"/>
      <sheetName val="World Cumulative PV Inst. (g-2)"/>
      <sheetName val="Annual PV Installed by Country"/>
      <sheetName val="Total PV Installed by Country"/>
      <sheetName val="World CSP Capacity"/>
      <sheetName val="World CSP Capacity (g)"/>
      <sheetName val="World CSP Projects"/>
      <sheetName val="Solar Water Heater Area"/>
      <sheetName val="Solar Water Heater Capacity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" t="s">
        <v>0</v>
      </c>
    </row>
    <row r="3" spans="1:4" s="4" customFormat="1" ht="12.75">
      <c r="A3" s="2" t="s">
        <v>1</v>
      </c>
      <c r="B3" s="3" t="s">
        <v>2</v>
      </c>
      <c r="C3" s="14" t="s">
        <v>3</v>
      </c>
      <c r="D3" s="14"/>
    </row>
    <row r="4" spans="2:4" ht="12.75">
      <c r="B4" s="6" t="s">
        <v>4</v>
      </c>
      <c r="C4" s="7" t="s">
        <v>4</v>
      </c>
      <c r="D4" s="6" t="s">
        <v>5</v>
      </c>
    </row>
    <row r="6" spans="1:8" ht="12.75">
      <c r="A6" s="5">
        <v>1960</v>
      </c>
      <c r="B6" s="8">
        <v>815.247</v>
      </c>
      <c r="C6" s="9">
        <v>203.11</v>
      </c>
      <c r="D6" s="8">
        <f>C6/B6*365</f>
        <v>90.93581454454909</v>
      </c>
      <c r="H6" s="9"/>
    </row>
    <row r="7" spans="1:8" ht="12.75">
      <c r="A7" s="5">
        <v>1961</v>
      </c>
      <c r="B7" s="8">
        <v>816.702</v>
      </c>
      <c r="C7" s="9">
        <v>181.979</v>
      </c>
      <c r="D7" s="8">
        <f aca="true" t="shared" si="0" ref="D7:D57">C7/B7*365</f>
        <v>81.32995266327254</v>
      </c>
      <c r="H7" s="9"/>
    </row>
    <row r="8" spans="1:8" ht="12.75">
      <c r="A8" s="5">
        <v>1962</v>
      </c>
      <c r="B8" s="8">
        <v>837.716</v>
      </c>
      <c r="C8" s="9">
        <v>189.795</v>
      </c>
      <c r="D8" s="8">
        <f t="shared" si="0"/>
        <v>82.69529888410868</v>
      </c>
      <c r="H8" s="9"/>
    </row>
    <row r="9" spans="1:8" ht="12.75">
      <c r="A9" s="5">
        <v>1963</v>
      </c>
      <c r="B9" s="8">
        <v>852.073</v>
      </c>
      <c r="C9" s="9">
        <v>192.646</v>
      </c>
      <c r="D9" s="8">
        <f t="shared" si="0"/>
        <v>82.52319930334608</v>
      </c>
      <c r="H9" s="9"/>
    </row>
    <row r="10" spans="1:8" ht="12.75">
      <c r="A10" s="5">
        <v>1964</v>
      </c>
      <c r="B10" s="8">
        <v>895.764</v>
      </c>
      <c r="C10" s="9">
        <v>193.773</v>
      </c>
      <c r="D10" s="8">
        <f t="shared" si="0"/>
        <v>78.95734255897759</v>
      </c>
      <c r="H10" s="9"/>
    </row>
    <row r="11" spans="1:8" ht="12.75">
      <c r="A11" s="5">
        <v>1965</v>
      </c>
      <c r="B11" s="8">
        <v>931.985</v>
      </c>
      <c r="C11" s="9">
        <v>159.141</v>
      </c>
      <c r="D11" s="8">
        <f t="shared" si="0"/>
        <v>62.32553635519885</v>
      </c>
      <c r="H11" s="9"/>
    </row>
    <row r="12" spans="1:8" ht="12.75">
      <c r="A12" s="5">
        <v>1966</v>
      </c>
      <c r="B12" s="8">
        <v>956.524</v>
      </c>
      <c r="C12" s="9">
        <v>189.474</v>
      </c>
      <c r="D12" s="8">
        <f t="shared" si="0"/>
        <v>72.30138501490813</v>
      </c>
      <c r="H12" s="9"/>
    </row>
    <row r="13" spans="1:8" ht="12.75">
      <c r="A13" s="5">
        <v>1967</v>
      </c>
      <c r="B13" s="8">
        <v>987.535</v>
      </c>
      <c r="C13" s="9">
        <v>213.316</v>
      </c>
      <c r="D13" s="8">
        <f t="shared" si="0"/>
        <v>78.8431194843727</v>
      </c>
      <c r="H13" s="9"/>
    </row>
    <row r="14" spans="1:8" ht="12.75">
      <c r="A14" s="5">
        <v>1968</v>
      </c>
      <c r="B14" s="8">
        <v>1019.986</v>
      </c>
      <c r="C14" s="9">
        <v>243.671</v>
      </c>
      <c r="D14" s="8">
        <f t="shared" si="0"/>
        <v>87.19719192224207</v>
      </c>
      <c r="H14" s="9"/>
    </row>
    <row r="15" spans="1:8" ht="12.75">
      <c r="A15" s="5">
        <v>1969</v>
      </c>
      <c r="B15" s="8">
        <v>1068.706</v>
      </c>
      <c r="C15" s="9">
        <v>227.781</v>
      </c>
      <c r="D15" s="8">
        <f t="shared" si="0"/>
        <v>77.79507647566311</v>
      </c>
      <c r="H15" s="9"/>
    </row>
    <row r="16" spans="1:8" ht="12.75">
      <c r="A16" s="5">
        <v>1970</v>
      </c>
      <c r="B16" s="8">
        <v>1107.951</v>
      </c>
      <c r="C16" s="9">
        <v>192.883</v>
      </c>
      <c r="D16" s="8">
        <f t="shared" si="0"/>
        <v>63.54278754204834</v>
      </c>
      <c r="H16" s="9"/>
    </row>
    <row r="17" spans="1:8" ht="12.75">
      <c r="A17" s="5">
        <v>1971</v>
      </c>
      <c r="B17" s="8">
        <v>1149.974</v>
      </c>
      <c r="C17" s="9">
        <v>217.525</v>
      </c>
      <c r="D17" s="8">
        <f t="shared" si="0"/>
        <v>69.04210443018712</v>
      </c>
      <c r="H17" s="9"/>
    </row>
    <row r="18" spans="1:8" ht="12.75">
      <c r="A18" s="5">
        <v>1972</v>
      </c>
      <c r="B18" s="8">
        <v>1173.621</v>
      </c>
      <c r="C18" s="9">
        <v>180.277</v>
      </c>
      <c r="D18" s="8">
        <f t="shared" si="0"/>
        <v>56.06674130745785</v>
      </c>
      <c r="H18" s="9"/>
    </row>
    <row r="19" spans="1:8" ht="12.75">
      <c r="A19" s="5">
        <v>1973</v>
      </c>
      <c r="B19" s="8">
        <v>1229.811</v>
      </c>
      <c r="C19" s="9">
        <v>191.78</v>
      </c>
      <c r="D19" s="8">
        <f t="shared" si="0"/>
        <v>56.91907130445247</v>
      </c>
      <c r="H19" s="9"/>
    </row>
    <row r="20" spans="1:8" ht="12.75">
      <c r="A20" s="5">
        <v>1974</v>
      </c>
      <c r="B20" s="8">
        <v>1190.464</v>
      </c>
      <c r="C20" s="9">
        <v>198.933</v>
      </c>
      <c r="D20" s="8">
        <f t="shared" si="0"/>
        <v>60.9934823732595</v>
      </c>
      <c r="H20" s="9"/>
    </row>
    <row r="21" spans="1:8" ht="12.75">
      <c r="A21" s="5">
        <v>1975</v>
      </c>
      <c r="B21" s="8">
        <v>1211.834</v>
      </c>
      <c r="C21" s="9">
        <v>218.928</v>
      </c>
      <c r="D21" s="8">
        <f t="shared" si="0"/>
        <v>65.94031855848243</v>
      </c>
      <c r="H21" s="9"/>
    </row>
    <row r="22" spans="1:8" ht="12.75">
      <c r="A22" s="5">
        <v>1976</v>
      </c>
      <c r="B22" s="8">
        <v>1272.763</v>
      </c>
      <c r="C22" s="9">
        <v>279.947</v>
      </c>
      <c r="D22" s="8">
        <f t="shared" si="0"/>
        <v>80.28254671136732</v>
      </c>
      <c r="H22" s="9"/>
    </row>
    <row r="23" spans="1:8" ht="12.75">
      <c r="A23" s="5">
        <v>1977</v>
      </c>
      <c r="B23" s="8">
        <v>1319.437</v>
      </c>
      <c r="C23" s="9">
        <v>277.978</v>
      </c>
      <c r="D23" s="8">
        <f t="shared" si="0"/>
        <v>76.89792691882978</v>
      </c>
      <c r="H23" s="9"/>
    </row>
    <row r="24" spans="1:8" ht="12.75">
      <c r="A24" s="5">
        <v>1978</v>
      </c>
      <c r="B24" s="8">
        <v>1380.064</v>
      </c>
      <c r="C24" s="9">
        <v>333.022</v>
      </c>
      <c r="D24" s="8">
        <f t="shared" si="0"/>
        <v>88.07782102858997</v>
      </c>
      <c r="H24" s="9"/>
    </row>
    <row r="25" spans="1:8" ht="12.75">
      <c r="A25" s="5">
        <v>1979</v>
      </c>
      <c r="B25" s="8">
        <v>1415.694</v>
      </c>
      <c r="C25" s="9">
        <v>327.733</v>
      </c>
      <c r="D25" s="8">
        <f t="shared" si="0"/>
        <v>84.49745849032348</v>
      </c>
      <c r="H25" s="9"/>
    </row>
    <row r="26" spans="1:8" ht="12.75">
      <c r="A26" s="5">
        <v>1980</v>
      </c>
      <c r="B26" s="8">
        <v>1439.934</v>
      </c>
      <c r="C26" s="9">
        <v>307.854</v>
      </c>
      <c r="D26" s="8">
        <f t="shared" si="0"/>
        <v>78.03601415064857</v>
      </c>
      <c r="H26" s="9"/>
    </row>
    <row r="27" spans="1:8" ht="12.75">
      <c r="A27" s="5">
        <v>1981</v>
      </c>
      <c r="B27" s="8">
        <v>1457.804</v>
      </c>
      <c r="C27" s="9">
        <v>331.476</v>
      </c>
      <c r="D27" s="8">
        <f t="shared" si="0"/>
        <v>82.99383181826911</v>
      </c>
      <c r="H27" s="9"/>
    </row>
    <row r="28" spans="1:8" ht="12.75">
      <c r="A28" s="5">
        <v>1982</v>
      </c>
      <c r="B28" s="8">
        <v>1474.637</v>
      </c>
      <c r="C28" s="9">
        <v>388.918</v>
      </c>
      <c r="D28" s="8">
        <f t="shared" si="0"/>
        <v>96.26441625973035</v>
      </c>
      <c r="H28" s="9"/>
    </row>
    <row r="29" spans="1:8" ht="12.75">
      <c r="A29" s="5">
        <v>1983</v>
      </c>
      <c r="B29" s="8">
        <v>1500.918</v>
      </c>
      <c r="C29" s="9">
        <v>347.82</v>
      </c>
      <c r="D29" s="8">
        <f t="shared" si="0"/>
        <v>84.58443432619237</v>
      </c>
      <c r="H29" s="9"/>
    </row>
    <row r="30" spans="1:8" ht="12.75">
      <c r="A30" s="5">
        <v>1984</v>
      </c>
      <c r="B30" s="8">
        <v>1548.984</v>
      </c>
      <c r="C30" s="9">
        <v>427.647</v>
      </c>
      <c r="D30" s="8">
        <f t="shared" si="0"/>
        <v>100.77002409321206</v>
      </c>
      <c r="H30" s="9"/>
    </row>
    <row r="31" spans="1:8" ht="12.75">
      <c r="A31" s="5">
        <v>1985</v>
      </c>
      <c r="B31" s="8">
        <v>1552.701</v>
      </c>
      <c r="C31" s="9">
        <v>518.338</v>
      </c>
      <c r="D31" s="8">
        <f t="shared" si="0"/>
        <v>121.84790890197145</v>
      </c>
      <c r="H31" s="9"/>
    </row>
    <row r="32" spans="1:8" ht="12.75">
      <c r="A32" s="5">
        <v>1986</v>
      </c>
      <c r="B32" s="8">
        <v>1601.375</v>
      </c>
      <c r="C32" s="9">
        <v>572.481</v>
      </c>
      <c r="D32" s="8">
        <f t="shared" si="0"/>
        <v>130.48509249863397</v>
      </c>
      <c r="H32" s="9"/>
    </row>
    <row r="33" spans="1:8" ht="12.75">
      <c r="A33" s="5">
        <v>1987</v>
      </c>
      <c r="B33" s="8">
        <v>1639.717</v>
      </c>
      <c r="C33" s="9">
        <v>528.398</v>
      </c>
      <c r="D33" s="8">
        <f t="shared" si="0"/>
        <v>117.62107119704193</v>
      </c>
      <c r="H33" s="9"/>
    </row>
    <row r="34" spans="1:8" ht="12.75">
      <c r="A34" s="5">
        <v>1988</v>
      </c>
      <c r="B34" s="8">
        <v>1620.397</v>
      </c>
      <c r="C34" s="9">
        <v>450.962</v>
      </c>
      <c r="D34" s="8">
        <f t="shared" si="0"/>
        <v>101.58074225020164</v>
      </c>
      <c r="H34" s="9"/>
    </row>
    <row r="35" spans="1:8" ht="12.75">
      <c r="A35" s="5">
        <v>1989</v>
      </c>
      <c r="B35" s="8">
        <v>1676.72</v>
      </c>
      <c r="C35" s="9">
        <v>441.165</v>
      </c>
      <c r="D35" s="8">
        <f t="shared" si="0"/>
        <v>96.03584677226966</v>
      </c>
      <c r="H35" s="9"/>
    </row>
    <row r="36" spans="1:8" ht="12.75">
      <c r="A36" s="5">
        <v>1990</v>
      </c>
      <c r="B36" s="8">
        <v>1706.971</v>
      </c>
      <c r="C36" s="9">
        <v>495.352</v>
      </c>
      <c r="D36" s="8">
        <f t="shared" si="0"/>
        <v>105.92065125886731</v>
      </c>
      <c r="H36" s="9"/>
    </row>
    <row r="37" spans="1:8" ht="12.75">
      <c r="A37" s="5">
        <v>1991</v>
      </c>
      <c r="B37" s="8">
        <v>1713.608</v>
      </c>
      <c r="C37" s="9">
        <v>486.174</v>
      </c>
      <c r="D37" s="8">
        <f t="shared" si="0"/>
        <v>103.55548643563756</v>
      </c>
      <c r="H37" s="9"/>
    </row>
    <row r="38" spans="1:8" ht="12.75">
      <c r="A38" s="5">
        <v>1992</v>
      </c>
      <c r="B38" s="8">
        <v>1736.067</v>
      </c>
      <c r="C38" s="9">
        <v>522.391</v>
      </c>
      <c r="D38" s="8">
        <f t="shared" si="0"/>
        <v>109.83027440761215</v>
      </c>
      <c r="H38" s="9"/>
    </row>
    <row r="39" spans="1:8" ht="12.75">
      <c r="A39" s="10">
        <v>1993</v>
      </c>
      <c r="B39" s="8">
        <v>1739.693</v>
      </c>
      <c r="C39" s="9">
        <v>485.011</v>
      </c>
      <c r="D39" s="8">
        <f t="shared" si="0"/>
        <v>101.75876720777748</v>
      </c>
      <c r="H39" s="9"/>
    </row>
    <row r="40" spans="1:8" ht="12.75">
      <c r="A40" s="5">
        <v>1994</v>
      </c>
      <c r="B40" s="8">
        <v>1762.287</v>
      </c>
      <c r="C40" s="9">
        <v>480.131</v>
      </c>
      <c r="D40" s="8">
        <f t="shared" si="0"/>
        <v>99.44340223811444</v>
      </c>
      <c r="H40" s="9"/>
    </row>
    <row r="41" spans="1:8" ht="12.75">
      <c r="A41" s="5">
        <v>1995</v>
      </c>
      <c r="B41" s="8">
        <v>1740.891</v>
      </c>
      <c r="C41" s="9">
        <v>437.184</v>
      </c>
      <c r="D41" s="8">
        <f t="shared" si="0"/>
        <v>91.66120107462213</v>
      </c>
      <c r="H41" s="9"/>
    </row>
    <row r="42" spans="1:8" ht="12.75">
      <c r="A42" s="5">
        <v>1996</v>
      </c>
      <c r="B42" s="8">
        <v>1808.88</v>
      </c>
      <c r="C42" s="9">
        <v>486.967</v>
      </c>
      <c r="D42" s="8">
        <f t="shared" si="0"/>
        <v>98.26133021538189</v>
      </c>
      <c r="H42" s="9"/>
    </row>
    <row r="43" spans="1:8" ht="12.75">
      <c r="A43" s="5">
        <v>1997</v>
      </c>
      <c r="B43" s="8">
        <v>1820.867</v>
      </c>
      <c r="C43" s="9">
        <v>541.355</v>
      </c>
      <c r="D43" s="8">
        <f t="shared" si="0"/>
        <v>108.51675328291412</v>
      </c>
      <c r="H43" s="9"/>
    </row>
    <row r="44" spans="1:8" ht="12.75">
      <c r="A44" s="5">
        <v>1998</v>
      </c>
      <c r="B44" s="8">
        <v>1835.314</v>
      </c>
      <c r="C44" s="9">
        <v>581.467</v>
      </c>
      <c r="D44" s="8">
        <f t="shared" si="0"/>
        <v>115.63986053612624</v>
      </c>
      <c r="H44" s="9"/>
    </row>
    <row r="45" spans="1:8" ht="12.75">
      <c r="A45" s="5">
        <v>1999</v>
      </c>
      <c r="B45" s="8">
        <v>1856.006</v>
      </c>
      <c r="C45" s="9">
        <v>586.799</v>
      </c>
      <c r="D45" s="8">
        <f t="shared" si="0"/>
        <v>115.3992147654695</v>
      </c>
      <c r="H45" s="9"/>
    </row>
    <row r="46" spans="1:8" ht="12.75">
      <c r="A46" s="5">
        <v>2000</v>
      </c>
      <c r="B46" s="8">
        <v>1860.02</v>
      </c>
      <c r="C46" s="9">
        <v>567.089</v>
      </c>
      <c r="D46" s="8">
        <f t="shared" si="0"/>
        <v>111.28239750110214</v>
      </c>
      <c r="H46" s="9"/>
    </row>
    <row r="47" spans="1:8" ht="12.75">
      <c r="A47" s="5">
        <v>2001</v>
      </c>
      <c r="B47" s="8">
        <v>1904.99</v>
      </c>
      <c r="C47" s="9">
        <v>537.762</v>
      </c>
      <c r="D47" s="8">
        <f t="shared" si="0"/>
        <v>103.03630465251786</v>
      </c>
      <c r="H47" s="9"/>
    </row>
    <row r="48" spans="1:8" ht="12.75">
      <c r="A48" s="5">
        <v>2002</v>
      </c>
      <c r="B48" s="8">
        <v>1909.446</v>
      </c>
      <c r="C48" s="9">
        <v>445.004</v>
      </c>
      <c r="D48" s="8">
        <f t="shared" si="0"/>
        <v>85.0647046316052</v>
      </c>
      <c r="H48" s="9"/>
    </row>
    <row r="49" spans="1:8" ht="12.75">
      <c r="A49" s="5">
        <v>2003</v>
      </c>
      <c r="B49" s="8">
        <v>1936.132</v>
      </c>
      <c r="C49" s="9">
        <v>360.775</v>
      </c>
      <c r="D49" s="8">
        <f t="shared" si="0"/>
        <v>68.0133766705989</v>
      </c>
      <c r="H49" s="9"/>
    </row>
    <row r="50" spans="1:8" ht="12.75">
      <c r="A50" s="5">
        <v>2004</v>
      </c>
      <c r="B50" s="8">
        <v>1989.752</v>
      </c>
      <c r="C50" s="9">
        <v>409.67</v>
      </c>
      <c r="D50" s="8">
        <f t="shared" si="0"/>
        <v>75.14984279447891</v>
      </c>
      <c r="H50" s="9"/>
    </row>
    <row r="51" spans="1:8" ht="12.75">
      <c r="A51" s="5">
        <v>2005</v>
      </c>
      <c r="B51" s="8">
        <v>2021.713</v>
      </c>
      <c r="C51" s="9">
        <v>395.223</v>
      </c>
      <c r="D51" s="8">
        <f t="shared" si="0"/>
        <v>71.35354770929406</v>
      </c>
      <c r="H51" s="9"/>
    </row>
    <row r="52" spans="1:8" ht="12.75">
      <c r="A52" s="5">
        <v>2006</v>
      </c>
      <c r="B52" s="8">
        <v>2045.426</v>
      </c>
      <c r="C52" s="9">
        <v>348.998</v>
      </c>
      <c r="D52" s="8">
        <f t="shared" si="0"/>
        <v>62.27762334105462</v>
      </c>
      <c r="H52" s="9"/>
    </row>
    <row r="53" spans="1:8" ht="12.75">
      <c r="A53" s="5">
        <v>2007</v>
      </c>
      <c r="B53" s="8">
        <v>2096.774</v>
      </c>
      <c r="C53" s="9">
        <v>371.104</v>
      </c>
      <c r="D53" s="8">
        <f t="shared" si="0"/>
        <v>64.60064842467524</v>
      </c>
      <c r="H53" s="9"/>
    </row>
    <row r="54" spans="1:8" ht="12.75">
      <c r="A54" s="5">
        <v>2008</v>
      </c>
      <c r="B54" s="8">
        <v>2149.126</v>
      </c>
      <c r="C54" s="9">
        <v>452.741</v>
      </c>
      <c r="D54" s="8">
        <f t="shared" si="0"/>
        <v>76.89193886258879</v>
      </c>
      <c r="H54" s="9"/>
    </row>
    <row r="55" spans="1:8" ht="12.75">
      <c r="A55" s="5">
        <v>2009</v>
      </c>
      <c r="B55" s="8">
        <v>2189.455</v>
      </c>
      <c r="C55" s="9">
        <v>491.664</v>
      </c>
      <c r="D55" s="8">
        <f t="shared" si="0"/>
        <v>81.96439753271933</v>
      </c>
      <c r="H55" s="9"/>
    </row>
    <row r="56" spans="1:8" ht="12.75">
      <c r="A56" s="5">
        <v>2010</v>
      </c>
      <c r="B56" s="8">
        <v>2223.505</v>
      </c>
      <c r="C56" s="9">
        <v>462.665</v>
      </c>
      <c r="D56" s="8">
        <f t="shared" si="0"/>
        <v>75.94888475627444</v>
      </c>
      <c r="H56" s="9"/>
    </row>
    <row r="57" spans="1:8" ht="12.75">
      <c r="A57" s="2">
        <v>2011</v>
      </c>
      <c r="B57" s="11">
        <v>2279.948</v>
      </c>
      <c r="C57" s="12">
        <v>468.683</v>
      </c>
      <c r="D57" s="11">
        <f t="shared" si="0"/>
        <v>75.03210380236743</v>
      </c>
      <c r="H57" s="9"/>
    </row>
    <row r="59" spans="1:5" ht="43.5" customHeight="1">
      <c r="A59" s="15" t="s">
        <v>6</v>
      </c>
      <c r="B59" s="16"/>
      <c r="C59" s="16"/>
      <c r="D59" s="16"/>
      <c r="E59" s="16"/>
    </row>
    <row r="60" ht="12.75">
      <c r="A60" s="13"/>
    </row>
  </sheetData>
  <sheetProtection/>
  <mergeCells count="2">
    <mergeCell ref="C3:D3"/>
    <mergeCell ref="A59:E59"/>
  </mergeCells>
  <printOptions/>
  <pageMargins left="0.5" right="0.5" top="0.5" bottom="0.5" header="0.5" footer="0.5"/>
  <pageSetup fitToHeight="1" fitToWidth="1" horizontalDpi="600" verticalDpi="600" orientation="portrait" scale="93" r:id="rId1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2012-01-10T21:00:55Z</dcterms:created>
  <dcterms:modified xsi:type="dcterms:W3CDTF">2012-01-10T21:01:03Z</dcterms:modified>
  <cp:category/>
  <cp:version/>
  <cp:contentType/>
  <cp:contentStatus/>
</cp:coreProperties>
</file>